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1"/>
  </bookViews>
  <sheets>
    <sheet name="Sheet1" sheetId="1" r:id="rId1"/>
    <sheet name="sheet" sheetId="2" r:id="rId2"/>
  </sheets>
  <definedNames>
    <definedName name="_xlnm.Print_Area" localSheetId="1">'sheet'!$A$1:$L$24</definedName>
  </definedNames>
  <calcPr fullCalcOnLoad="1"/>
</workbook>
</file>

<file path=xl/comments2.xml><?xml version="1.0" encoding="utf-8"?>
<comments xmlns="http://schemas.openxmlformats.org/spreadsheetml/2006/main">
  <authors>
    <author>陈明凤(63201853)</author>
  </authors>
  <commentList>
    <comment ref="F2" authorId="0">
      <text>
        <r>
          <rPr>
            <sz val="9"/>
            <rFont val="宋体"/>
            <family val="0"/>
          </rPr>
          <t>按比例计算获奖人数，出现小数点时，进1取整。</t>
        </r>
      </text>
    </comment>
  </commentList>
</comments>
</file>

<file path=xl/sharedStrings.xml><?xml version="1.0" encoding="utf-8"?>
<sst xmlns="http://schemas.openxmlformats.org/spreadsheetml/2006/main" count="165" uniqueCount="47">
  <si>
    <t>2020年硕士研究生奖学金评审情况汇总表</t>
  </si>
  <si>
    <t>年级</t>
  </si>
  <si>
    <t>奖项</t>
  </si>
  <si>
    <t>专业</t>
  </si>
  <si>
    <t>专业总人数
（非定向）</t>
  </si>
  <si>
    <t>参评总人数</t>
  </si>
  <si>
    <t>金额</t>
  </si>
  <si>
    <t>评定    人数</t>
  </si>
  <si>
    <t>总额</t>
  </si>
  <si>
    <t>规定比例</t>
  </si>
  <si>
    <t>备注</t>
  </si>
  <si>
    <t>优秀学业奖</t>
  </si>
  <si>
    <t>材料</t>
  </si>
  <si>
    <t>一等奖</t>
  </si>
  <si>
    <t>前10%（含）</t>
  </si>
  <si>
    <t>林巍</t>
  </si>
  <si>
    <t>二等奖</t>
  </si>
  <si>
    <t>10%（不含）～40%（含）</t>
  </si>
  <si>
    <t>三等奖</t>
  </si>
  <si>
    <t>40%（不含）～85%（含）</t>
  </si>
  <si>
    <t>土木</t>
  </si>
  <si>
    <t>机械</t>
  </si>
  <si>
    <t>电气</t>
  </si>
  <si>
    <t>原37</t>
  </si>
  <si>
    <t>交通</t>
  </si>
  <si>
    <t>管理</t>
  </si>
  <si>
    <t>已获国奖，无奖金</t>
  </si>
  <si>
    <t>设计</t>
  </si>
  <si>
    <t>合计</t>
  </si>
  <si>
    <t>新生奖</t>
  </si>
  <si>
    <t>第一志愿奖</t>
  </si>
  <si>
    <t>邱湧政待确定</t>
  </si>
  <si>
    <t>工程管理</t>
  </si>
  <si>
    <t>林治铭没有报到，郑家军退学，林魏定向</t>
  </si>
  <si>
    <t>奖学金总金额为</t>
  </si>
  <si>
    <t>2022～2023学年第二学期研究生奖学金评审情况汇总表</t>
  </si>
  <si>
    <t>符合参评
总人数</t>
  </si>
  <si>
    <t>获奖
总人数</t>
  </si>
  <si>
    <t>获奖人数</t>
  </si>
  <si>
    <t>总额（元）</t>
  </si>
  <si>
    <t>材料科学与工程</t>
  </si>
  <si>
    <t>土木工程</t>
  </si>
  <si>
    <t>交通运输工程</t>
  </si>
  <si>
    <t>设计学</t>
  </si>
  <si>
    <t>机械工程</t>
  </si>
  <si>
    <t>电气工程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</si>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</sst>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仿宋"/>
      <family val="3"/>
    </font>
    <font>
      <b/>
      <sz val="10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57"/>
      <name val="宋体"/>
      <family val="0"/>
    </font>
    <font>
      <sz val="11"/>
      <color indexed="10"/>
      <name val="宋体"/>
      <family val="0"/>
    </font>
    <font>
      <sz val="10"/>
      <color indexed="8"/>
      <name val="仿宋"/>
      <family val="3"/>
    </font>
    <font>
      <sz val="9"/>
      <color indexed="8"/>
      <name val="Calibri"/>
      <family val="2"/>
    </font>
    <font>
      <sz val="9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theme="1"/>
      <name val="Calibri"/>
      <family val="0"/>
    </font>
    <font>
      <b/>
      <sz val="22"/>
      <color theme="1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仿宋"/>
      <family val="3"/>
    </font>
    <font>
      <b/>
      <sz val="10"/>
      <name val="Calibri"/>
      <family val="0"/>
    </font>
    <font>
      <sz val="14"/>
      <color theme="1"/>
      <name val="Calibri"/>
      <family val="0"/>
    </font>
    <font>
      <sz val="2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rgb="FF00B050"/>
      <name val="Calibri"/>
      <family val="0"/>
    </font>
    <font>
      <sz val="10"/>
      <color theme="1"/>
      <name val="仿宋"/>
      <family val="3"/>
    </font>
    <font>
      <sz val="9"/>
      <color rgb="FFFF0000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36" fillId="0" borderId="0">
      <alignment vertical="center"/>
      <protection/>
    </xf>
    <xf numFmtId="0" fontId="58" fillId="0" borderId="0">
      <alignment/>
      <protection/>
    </xf>
  </cellStyleXfs>
  <cellXfs count="143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0" fillId="0" borderId="9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2" fillId="33" borderId="19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/>
    </xf>
    <xf numFmtId="0" fontId="63" fillId="33" borderId="35" xfId="0" applyFont="1" applyFill="1" applyBorder="1" applyAlignment="1">
      <alignment horizontal="center" vertical="center"/>
    </xf>
    <xf numFmtId="0" fontId="63" fillId="33" borderId="36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vertical="center"/>
    </xf>
    <xf numFmtId="0" fontId="59" fillId="0" borderId="40" xfId="0" applyFont="1" applyFill="1" applyBorder="1" applyAlignment="1">
      <alignment horizontal="center" vertical="center"/>
    </xf>
    <xf numFmtId="0" fontId="64" fillId="0" borderId="41" xfId="0" applyFont="1" applyFill="1" applyBorder="1" applyAlignment="1">
      <alignment horizontal="center" vertical="center"/>
    </xf>
    <xf numFmtId="0" fontId="64" fillId="0" borderId="4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59" fillId="0" borderId="43" xfId="0" applyFont="1" applyFill="1" applyBorder="1" applyAlignment="1">
      <alignment horizontal="center" vertical="center"/>
    </xf>
    <xf numFmtId="0" fontId="64" fillId="0" borderId="44" xfId="0" applyFont="1" applyFill="1" applyBorder="1" applyAlignment="1">
      <alignment horizontal="center" vertical="center"/>
    </xf>
    <xf numFmtId="0" fontId="59" fillId="0" borderId="45" xfId="0" applyFont="1" applyFill="1" applyBorder="1" applyAlignment="1">
      <alignment horizontal="center" vertical="center"/>
    </xf>
    <xf numFmtId="0" fontId="64" fillId="0" borderId="46" xfId="0" applyFont="1" applyFill="1" applyBorder="1" applyAlignment="1">
      <alignment horizontal="center" vertical="center"/>
    </xf>
    <xf numFmtId="0" fontId="59" fillId="0" borderId="47" xfId="0" applyFont="1" applyFill="1" applyBorder="1" applyAlignment="1">
      <alignment horizontal="center" vertical="center"/>
    </xf>
    <xf numFmtId="0" fontId="64" fillId="0" borderId="48" xfId="0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/>
    </xf>
    <xf numFmtId="0" fontId="64" fillId="0" borderId="50" xfId="0" applyFont="1" applyFill="1" applyBorder="1" applyAlignment="1">
      <alignment horizontal="center" vertical="center"/>
    </xf>
    <xf numFmtId="0" fontId="59" fillId="33" borderId="45" xfId="0" applyFont="1" applyFill="1" applyBorder="1" applyAlignment="1">
      <alignment horizontal="center" vertical="center"/>
    </xf>
    <xf numFmtId="0" fontId="64" fillId="33" borderId="46" xfId="0" applyFont="1" applyFill="1" applyBorder="1" applyAlignment="1">
      <alignment horizontal="center" vertical="center"/>
    </xf>
    <xf numFmtId="0" fontId="64" fillId="0" borderId="51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center" vertical="center"/>
    </xf>
    <xf numFmtId="0" fontId="65" fillId="0" borderId="42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64" fillId="0" borderId="46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66" fillId="33" borderId="3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7" fillId="0" borderId="0" xfId="0" applyFont="1" applyAlignment="1">
      <alignment vertical="center"/>
    </xf>
    <xf numFmtId="0" fontId="68" fillId="0" borderId="54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34" borderId="34" xfId="0" applyFont="1" applyFill="1" applyBorder="1" applyAlignment="1">
      <alignment horizontal="center" vertical="center"/>
    </xf>
    <xf numFmtId="0" fontId="59" fillId="34" borderId="34" xfId="0" applyFont="1" applyFill="1" applyBorder="1" applyAlignment="1">
      <alignment horizontal="center" vertical="center" wrapText="1"/>
    </xf>
    <xf numFmtId="0" fontId="59" fillId="34" borderId="21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/>
    </xf>
    <xf numFmtId="0" fontId="59" fillId="0" borderId="34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9" fillId="0" borderId="34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/>
    </xf>
    <xf numFmtId="0" fontId="71" fillId="34" borderId="21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72" fillId="0" borderId="34" xfId="0" applyFont="1" applyFill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9" fontId="64" fillId="0" borderId="21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0" fontId="0" fillId="0" borderId="57" xfId="0" applyNumberFormat="1" applyBorder="1" applyAlignment="1">
      <alignment horizontal="center" vertical="center"/>
    </xf>
    <xf numFmtId="10" fontId="0" fillId="0" borderId="55" xfId="0" applyNumberFormat="1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73" fillId="34" borderId="21" xfId="0" applyFont="1" applyFill="1" applyBorder="1" applyAlignment="1">
      <alignment horizontal="center" vertical="center"/>
    </xf>
    <xf numFmtId="0" fontId="67" fillId="0" borderId="57" xfId="0" applyFont="1" applyBorder="1" applyAlignment="1">
      <alignment horizontal="center" vertical="center"/>
    </xf>
    <xf numFmtId="0" fontId="67" fillId="0" borderId="55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zoomScaleSheetLayoutView="100" workbookViewId="0" topLeftCell="A34">
      <selection activeCell="H11" sqref="H11"/>
    </sheetView>
  </sheetViews>
  <sheetFormatPr defaultColWidth="9.00390625" defaultRowHeight="15"/>
  <cols>
    <col min="1" max="1" width="7.00390625" style="4" customWidth="1"/>
    <col min="2" max="2" width="5.8515625" style="4" customWidth="1"/>
    <col min="3" max="3" width="7.28125" style="4" customWidth="1"/>
    <col min="4" max="5" width="9.28125" style="6" customWidth="1"/>
    <col min="6" max="8" width="9.00390625" style="4" customWidth="1"/>
    <col min="9" max="9" width="11.140625" style="4" customWidth="1"/>
    <col min="10" max="10" width="21.00390625" style="4" customWidth="1"/>
    <col min="11" max="11" width="6.8515625" style="4" customWidth="1"/>
    <col min="12" max="12" width="10.7109375" style="0" customWidth="1"/>
  </cols>
  <sheetData>
    <row r="1" spans="1:11" ht="30.7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30.75" customHeight="1">
      <c r="A2" s="97" t="s">
        <v>1</v>
      </c>
      <c r="B2" s="97" t="s">
        <v>2</v>
      </c>
      <c r="C2" s="98" t="s">
        <v>3</v>
      </c>
      <c r="D2" s="99" t="s">
        <v>4</v>
      </c>
      <c r="E2" s="99" t="s">
        <v>5</v>
      </c>
      <c r="F2" s="98" t="s">
        <v>2</v>
      </c>
      <c r="G2" s="98" t="s">
        <v>6</v>
      </c>
      <c r="H2" s="100" t="s">
        <v>7</v>
      </c>
      <c r="I2" s="98" t="s">
        <v>8</v>
      </c>
      <c r="J2" s="98" t="s">
        <v>9</v>
      </c>
      <c r="K2" s="125" t="s">
        <v>10</v>
      </c>
    </row>
    <row r="3" spans="1:16" ht="15.75" customHeight="1">
      <c r="A3" s="101"/>
      <c r="B3" s="101" t="s">
        <v>11</v>
      </c>
      <c r="C3" s="102" t="s">
        <v>12</v>
      </c>
      <c r="D3" s="103">
        <v>27</v>
      </c>
      <c r="E3" s="103">
        <v>13</v>
      </c>
      <c r="F3" s="104" t="s">
        <v>13</v>
      </c>
      <c r="G3" s="104">
        <v>7000</v>
      </c>
      <c r="H3" s="104">
        <v>3</v>
      </c>
      <c r="I3" s="104">
        <f aca="true" t="shared" si="0" ref="I3:I16">G3*H3</f>
        <v>21000</v>
      </c>
      <c r="J3" s="126" t="s">
        <v>14</v>
      </c>
      <c r="K3" s="127"/>
      <c r="P3" s="128" t="s">
        <v>15</v>
      </c>
    </row>
    <row r="4" spans="1:11" ht="15.75" customHeight="1">
      <c r="A4" s="101"/>
      <c r="B4" s="101"/>
      <c r="C4" s="105"/>
      <c r="D4" s="106"/>
      <c r="E4" s="106"/>
      <c r="F4" s="104" t="s">
        <v>16</v>
      </c>
      <c r="G4" s="104">
        <v>6000</v>
      </c>
      <c r="H4" s="104">
        <v>8</v>
      </c>
      <c r="I4" s="104">
        <f t="shared" si="0"/>
        <v>48000</v>
      </c>
      <c r="J4" s="126" t="s">
        <v>17</v>
      </c>
      <c r="K4" s="127"/>
    </row>
    <row r="5" spans="1:11" ht="15.75" customHeight="1">
      <c r="A5" s="101"/>
      <c r="B5" s="101"/>
      <c r="C5" s="105"/>
      <c r="D5" s="106"/>
      <c r="E5" s="106"/>
      <c r="F5" s="104" t="s">
        <v>18</v>
      </c>
      <c r="G5" s="104">
        <v>5000</v>
      </c>
      <c r="H5" s="104">
        <v>2</v>
      </c>
      <c r="I5" s="104">
        <f t="shared" si="0"/>
        <v>10000</v>
      </c>
      <c r="J5" s="126" t="s">
        <v>19</v>
      </c>
      <c r="K5" s="127"/>
    </row>
    <row r="6" spans="1:11" ht="15.75" customHeight="1">
      <c r="A6" s="101"/>
      <c r="B6" s="101"/>
      <c r="C6" s="107" t="s">
        <v>20</v>
      </c>
      <c r="D6" s="108">
        <v>41</v>
      </c>
      <c r="E6" s="108">
        <v>41</v>
      </c>
      <c r="F6" s="48" t="s">
        <v>13</v>
      </c>
      <c r="G6" s="48">
        <v>7000</v>
      </c>
      <c r="H6" s="48">
        <v>5</v>
      </c>
      <c r="I6" s="48">
        <f t="shared" si="0"/>
        <v>35000</v>
      </c>
      <c r="J6" s="129" t="s">
        <v>14</v>
      </c>
      <c r="K6" s="123"/>
    </row>
    <row r="7" spans="1:11" ht="15.75" customHeight="1">
      <c r="A7" s="101"/>
      <c r="B7" s="101"/>
      <c r="C7" s="109"/>
      <c r="D7" s="18"/>
      <c r="E7" s="18"/>
      <c r="F7" s="48" t="s">
        <v>16</v>
      </c>
      <c r="G7" s="48">
        <v>6000</v>
      </c>
      <c r="H7" s="48">
        <v>12</v>
      </c>
      <c r="I7" s="48">
        <f t="shared" si="0"/>
        <v>72000</v>
      </c>
      <c r="J7" s="129" t="s">
        <v>17</v>
      </c>
      <c r="K7" s="123"/>
    </row>
    <row r="8" spans="1:11" ht="15.75" customHeight="1">
      <c r="A8" s="101"/>
      <c r="B8" s="101"/>
      <c r="C8" s="109"/>
      <c r="D8" s="18"/>
      <c r="E8" s="18"/>
      <c r="F8" s="48" t="s">
        <v>18</v>
      </c>
      <c r="G8" s="48">
        <v>5000</v>
      </c>
      <c r="H8" s="48">
        <v>18</v>
      </c>
      <c r="I8" s="48">
        <f t="shared" si="0"/>
        <v>90000</v>
      </c>
      <c r="J8" s="129" t="s">
        <v>19</v>
      </c>
      <c r="K8" s="123"/>
    </row>
    <row r="9" spans="1:13" ht="15.75" customHeight="1">
      <c r="A9" s="101"/>
      <c r="B9" s="101"/>
      <c r="C9" s="107" t="s">
        <v>21</v>
      </c>
      <c r="D9" s="110">
        <v>84</v>
      </c>
      <c r="E9" s="110">
        <v>77</v>
      </c>
      <c r="F9" s="48" t="s">
        <v>13</v>
      </c>
      <c r="G9" s="48">
        <v>7000</v>
      </c>
      <c r="H9" s="48">
        <v>8</v>
      </c>
      <c r="I9" s="48">
        <f t="shared" si="0"/>
        <v>56000</v>
      </c>
      <c r="J9" s="129" t="s">
        <v>14</v>
      </c>
      <c r="K9" s="123"/>
      <c r="M9">
        <v>9</v>
      </c>
    </row>
    <row r="10" spans="1:13" ht="15.75" customHeight="1">
      <c r="A10" s="101"/>
      <c r="B10" s="101"/>
      <c r="C10" s="109"/>
      <c r="D10" s="111"/>
      <c r="E10" s="112"/>
      <c r="F10" s="48" t="s">
        <v>16</v>
      </c>
      <c r="G10" s="48">
        <v>6000</v>
      </c>
      <c r="H10" s="48">
        <v>23</v>
      </c>
      <c r="I10" s="48">
        <f t="shared" si="0"/>
        <v>138000</v>
      </c>
      <c r="J10" s="129" t="s">
        <v>17</v>
      </c>
      <c r="K10" s="123"/>
      <c r="M10">
        <v>25</v>
      </c>
    </row>
    <row r="11" spans="1:13" ht="15.75" customHeight="1">
      <c r="A11" s="101"/>
      <c r="B11" s="101"/>
      <c r="C11" s="109"/>
      <c r="D11" s="111"/>
      <c r="E11" s="112"/>
      <c r="F11" s="48" t="s">
        <v>18</v>
      </c>
      <c r="G11" s="48">
        <v>5000</v>
      </c>
      <c r="H11" s="113">
        <v>35</v>
      </c>
      <c r="I11" s="48">
        <f t="shared" si="0"/>
        <v>175000</v>
      </c>
      <c r="J11" s="129" t="s">
        <v>19</v>
      </c>
      <c r="K11" s="130"/>
      <c r="M11">
        <v>38</v>
      </c>
    </row>
    <row r="12" spans="1:11" ht="15.75" customHeight="1">
      <c r="A12" s="101"/>
      <c r="B12" s="101"/>
      <c r="C12" s="107" t="s">
        <v>22</v>
      </c>
      <c r="D12" s="108">
        <v>82</v>
      </c>
      <c r="E12" s="108">
        <v>81</v>
      </c>
      <c r="F12" s="48" t="s">
        <v>13</v>
      </c>
      <c r="G12" s="48">
        <v>7000</v>
      </c>
      <c r="H12" s="48">
        <v>9</v>
      </c>
      <c r="I12" s="48">
        <f t="shared" si="0"/>
        <v>63000</v>
      </c>
      <c r="J12" s="129" t="s">
        <v>14</v>
      </c>
      <c r="K12" s="123"/>
    </row>
    <row r="13" spans="1:11" ht="15.75" customHeight="1">
      <c r="A13" s="101"/>
      <c r="B13" s="101"/>
      <c r="C13" s="109"/>
      <c r="D13" s="18"/>
      <c r="E13" s="18"/>
      <c r="F13" s="48" t="s">
        <v>16</v>
      </c>
      <c r="G13" s="48">
        <v>6000</v>
      </c>
      <c r="H13" s="48">
        <v>24</v>
      </c>
      <c r="I13" s="48">
        <f t="shared" si="0"/>
        <v>144000</v>
      </c>
      <c r="J13" s="129" t="s">
        <v>17</v>
      </c>
      <c r="K13" s="123"/>
    </row>
    <row r="14" spans="1:12" ht="15.75" customHeight="1">
      <c r="A14" s="101"/>
      <c r="B14" s="101"/>
      <c r="C14" s="109"/>
      <c r="D14" s="18"/>
      <c r="E14" s="18"/>
      <c r="F14" s="48" t="s">
        <v>18</v>
      </c>
      <c r="G14" s="48">
        <v>5000</v>
      </c>
      <c r="H14" s="114">
        <v>36</v>
      </c>
      <c r="I14" s="104">
        <f t="shared" si="0"/>
        <v>180000</v>
      </c>
      <c r="J14" s="126" t="s">
        <v>19</v>
      </c>
      <c r="K14" s="127"/>
      <c r="L14" s="131" t="s">
        <v>23</v>
      </c>
    </row>
    <row r="15" spans="1:11" ht="15.75" customHeight="1">
      <c r="A15" s="101"/>
      <c r="B15" s="101"/>
      <c r="C15" s="98" t="s">
        <v>24</v>
      </c>
      <c r="D15" s="115">
        <v>22</v>
      </c>
      <c r="E15" s="108">
        <v>20</v>
      </c>
      <c r="F15" s="48" t="s">
        <v>13</v>
      </c>
      <c r="G15" s="48">
        <v>7000</v>
      </c>
      <c r="H15" s="48">
        <v>2</v>
      </c>
      <c r="I15" s="48">
        <f t="shared" si="0"/>
        <v>14000</v>
      </c>
      <c r="J15" s="129" t="s">
        <v>14</v>
      </c>
      <c r="K15" s="123"/>
    </row>
    <row r="16" spans="1:11" ht="15.75" customHeight="1">
      <c r="A16" s="101"/>
      <c r="B16" s="101"/>
      <c r="C16" s="98"/>
      <c r="D16" s="115"/>
      <c r="E16" s="18"/>
      <c r="F16" s="48" t="s">
        <v>16</v>
      </c>
      <c r="G16" s="48">
        <v>6000</v>
      </c>
      <c r="H16" s="48">
        <v>6</v>
      </c>
      <c r="I16" s="48">
        <f t="shared" si="0"/>
        <v>36000</v>
      </c>
      <c r="J16" s="129" t="s">
        <v>17</v>
      </c>
      <c r="K16" s="123"/>
    </row>
    <row r="17" spans="1:11" ht="15.75" customHeight="1">
      <c r="A17" s="101"/>
      <c r="B17" s="101"/>
      <c r="C17" s="98"/>
      <c r="D17" s="115"/>
      <c r="E17" s="116"/>
      <c r="F17" s="48" t="s">
        <v>18</v>
      </c>
      <c r="G17" s="48">
        <v>5000</v>
      </c>
      <c r="H17" s="48">
        <v>9</v>
      </c>
      <c r="I17" s="48">
        <f aca="true" t="shared" si="1" ref="I17:I23">G17*H17</f>
        <v>45000</v>
      </c>
      <c r="J17" s="129" t="s">
        <v>19</v>
      </c>
      <c r="K17" s="123"/>
    </row>
    <row r="18" spans="1:12" ht="15.75" customHeight="1">
      <c r="A18" s="101"/>
      <c r="B18" s="101"/>
      <c r="C18" s="107" t="s">
        <v>25</v>
      </c>
      <c r="D18" s="108">
        <v>7</v>
      </c>
      <c r="E18" s="108">
        <v>7</v>
      </c>
      <c r="F18" s="48" t="s">
        <v>13</v>
      </c>
      <c r="G18" s="48">
        <v>7000</v>
      </c>
      <c r="H18" s="48">
        <v>1</v>
      </c>
      <c r="I18" s="48">
        <f t="shared" si="1"/>
        <v>7000</v>
      </c>
      <c r="J18" s="129" t="s">
        <v>14</v>
      </c>
      <c r="K18" s="123"/>
      <c r="L18" s="132" t="s">
        <v>26</v>
      </c>
    </row>
    <row r="19" spans="1:11" ht="15.75" customHeight="1">
      <c r="A19" s="101"/>
      <c r="B19" s="101"/>
      <c r="C19" s="109"/>
      <c r="D19" s="18"/>
      <c r="E19" s="18"/>
      <c r="F19" s="48" t="s">
        <v>16</v>
      </c>
      <c r="G19" s="48">
        <v>6000</v>
      </c>
      <c r="H19" s="48">
        <v>2</v>
      </c>
      <c r="I19" s="48">
        <f t="shared" si="1"/>
        <v>12000</v>
      </c>
      <c r="J19" s="129" t="s">
        <v>17</v>
      </c>
      <c r="K19" s="123"/>
    </row>
    <row r="20" spans="1:11" ht="15.75" customHeight="1">
      <c r="A20" s="101"/>
      <c r="B20" s="101"/>
      <c r="C20" s="117"/>
      <c r="D20" s="116"/>
      <c r="E20" s="116"/>
      <c r="F20" s="48" t="s">
        <v>18</v>
      </c>
      <c r="G20" s="48">
        <v>5000</v>
      </c>
      <c r="H20" s="48">
        <v>3</v>
      </c>
      <c r="I20" s="48">
        <f t="shared" si="1"/>
        <v>15000</v>
      </c>
      <c r="J20" s="129" t="s">
        <v>19</v>
      </c>
      <c r="K20" s="123"/>
    </row>
    <row r="21" spans="1:11" ht="15.75" customHeight="1">
      <c r="A21" s="101"/>
      <c r="B21" s="101"/>
      <c r="C21" s="109" t="s">
        <v>27</v>
      </c>
      <c r="D21" s="18">
        <v>8</v>
      </c>
      <c r="E21" s="18">
        <v>8</v>
      </c>
      <c r="F21" s="48" t="s">
        <v>13</v>
      </c>
      <c r="G21" s="48">
        <v>7000</v>
      </c>
      <c r="H21" s="48">
        <v>1</v>
      </c>
      <c r="I21" s="48">
        <f t="shared" si="1"/>
        <v>7000</v>
      </c>
      <c r="J21" s="129" t="s">
        <v>14</v>
      </c>
      <c r="K21" s="123"/>
    </row>
    <row r="22" spans="1:11" ht="15.75" customHeight="1">
      <c r="A22" s="101"/>
      <c r="B22" s="101"/>
      <c r="C22" s="109"/>
      <c r="D22" s="18"/>
      <c r="E22" s="18"/>
      <c r="F22" s="48" t="s">
        <v>16</v>
      </c>
      <c r="G22" s="48">
        <v>6000</v>
      </c>
      <c r="H22" s="48">
        <v>3</v>
      </c>
      <c r="I22" s="48">
        <f t="shared" si="1"/>
        <v>18000</v>
      </c>
      <c r="J22" s="129" t="s">
        <v>17</v>
      </c>
      <c r="K22" s="123"/>
    </row>
    <row r="23" spans="1:11" ht="15.75" customHeight="1">
      <c r="A23" s="101"/>
      <c r="B23" s="101"/>
      <c r="C23" s="117"/>
      <c r="D23" s="116"/>
      <c r="E23" s="116"/>
      <c r="F23" s="48" t="s">
        <v>18</v>
      </c>
      <c r="G23" s="48">
        <v>5000</v>
      </c>
      <c r="H23" s="48">
        <v>3</v>
      </c>
      <c r="I23" s="48">
        <f t="shared" si="1"/>
        <v>15000</v>
      </c>
      <c r="J23" s="129" t="s">
        <v>19</v>
      </c>
      <c r="K23" s="123"/>
    </row>
    <row r="24" spans="1:11" ht="15.75" customHeight="1">
      <c r="A24" s="118"/>
      <c r="B24" s="118"/>
      <c r="C24" s="98" t="s">
        <v>28</v>
      </c>
      <c r="D24" s="119">
        <v>181</v>
      </c>
      <c r="E24" s="119"/>
      <c r="F24" s="48"/>
      <c r="G24" s="48"/>
      <c r="H24" s="48"/>
      <c r="I24" s="133">
        <f>SUM(I3:I23)</f>
        <v>1201000</v>
      </c>
      <c r="J24" s="129"/>
      <c r="K24" s="123"/>
    </row>
    <row r="25" spans="1:11" ht="15.75" customHeight="1">
      <c r="A25" s="101"/>
      <c r="B25" s="101" t="s">
        <v>29</v>
      </c>
      <c r="C25" s="98" t="s">
        <v>12</v>
      </c>
      <c r="D25" s="119">
        <v>33</v>
      </c>
      <c r="E25" s="119"/>
      <c r="F25" s="48" t="s">
        <v>13</v>
      </c>
      <c r="G25" s="48">
        <v>8000</v>
      </c>
      <c r="H25" s="48">
        <v>4</v>
      </c>
      <c r="I25" s="48">
        <f>G25*H25</f>
        <v>32000</v>
      </c>
      <c r="J25" s="134">
        <v>0.1</v>
      </c>
      <c r="K25" s="135"/>
    </row>
    <row r="26" spans="1:11" ht="15.75" customHeight="1">
      <c r="A26" s="101"/>
      <c r="B26" s="101"/>
      <c r="C26" s="98"/>
      <c r="D26" s="119"/>
      <c r="E26" s="119"/>
      <c r="F26" s="48" t="s">
        <v>16</v>
      </c>
      <c r="G26" s="48">
        <v>6000</v>
      </c>
      <c r="H26" s="48">
        <v>29</v>
      </c>
      <c r="I26" s="48">
        <f>G26*H26</f>
        <v>174000</v>
      </c>
      <c r="J26" s="134">
        <v>0.9</v>
      </c>
      <c r="K26" s="135"/>
    </row>
    <row r="27" spans="1:11" ht="15.75" customHeight="1">
      <c r="A27" s="101"/>
      <c r="B27" s="101"/>
      <c r="C27" s="98" t="s">
        <v>20</v>
      </c>
      <c r="D27" s="119">
        <v>69</v>
      </c>
      <c r="E27" s="119"/>
      <c r="F27" s="48" t="s">
        <v>13</v>
      </c>
      <c r="G27" s="48">
        <v>8000</v>
      </c>
      <c r="H27" s="48">
        <v>7</v>
      </c>
      <c r="I27" s="48">
        <f aca="true" t="shared" si="2" ref="I27:I38">G27*H27</f>
        <v>56000</v>
      </c>
      <c r="J27" s="134">
        <v>0.1</v>
      </c>
      <c r="K27" s="135"/>
    </row>
    <row r="28" spans="1:11" ht="15.75" customHeight="1">
      <c r="A28" s="101"/>
      <c r="B28" s="101"/>
      <c r="C28" s="98"/>
      <c r="D28" s="119"/>
      <c r="E28" s="119"/>
      <c r="F28" s="48" t="s">
        <v>16</v>
      </c>
      <c r="G28" s="48">
        <v>6000</v>
      </c>
      <c r="H28" s="48">
        <v>62</v>
      </c>
      <c r="I28" s="48">
        <f t="shared" si="2"/>
        <v>372000</v>
      </c>
      <c r="J28" s="134">
        <v>0.9</v>
      </c>
      <c r="K28" s="135"/>
    </row>
    <row r="29" spans="1:11" ht="15.75" customHeight="1">
      <c r="A29" s="101"/>
      <c r="B29" s="101"/>
      <c r="C29" s="98" t="s">
        <v>21</v>
      </c>
      <c r="D29" s="119">
        <v>179</v>
      </c>
      <c r="E29" s="119"/>
      <c r="F29" s="48" t="s">
        <v>13</v>
      </c>
      <c r="G29" s="48">
        <v>8000</v>
      </c>
      <c r="H29" s="119">
        <v>18</v>
      </c>
      <c r="I29" s="48">
        <f t="shared" si="2"/>
        <v>144000</v>
      </c>
      <c r="J29" s="134">
        <v>0.1</v>
      </c>
      <c r="K29" s="135"/>
    </row>
    <row r="30" spans="1:11" ht="15.75" customHeight="1">
      <c r="A30" s="101"/>
      <c r="B30" s="101"/>
      <c r="C30" s="98"/>
      <c r="D30" s="119"/>
      <c r="E30" s="119"/>
      <c r="F30" s="48" t="s">
        <v>16</v>
      </c>
      <c r="G30" s="48">
        <v>6000</v>
      </c>
      <c r="H30" s="119">
        <v>161</v>
      </c>
      <c r="I30" s="48">
        <f t="shared" si="2"/>
        <v>966000</v>
      </c>
      <c r="J30" s="134">
        <v>0.9</v>
      </c>
      <c r="K30" s="135"/>
    </row>
    <row r="31" spans="1:11" ht="15.75" customHeight="1">
      <c r="A31" s="101"/>
      <c r="B31" s="101"/>
      <c r="C31" s="98" t="s">
        <v>22</v>
      </c>
      <c r="D31" s="119">
        <v>135</v>
      </c>
      <c r="E31" s="119"/>
      <c r="F31" s="48" t="s">
        <v>13</v>
      </c>
      <c r="G31" s="48">
        <v>8000</v>
      </c>
      <c r="H31" s="48">
        <v>14</v>
      </c>
      <c r="I31" s="48">
        <f t="shared" si="2"/>
        <v>112000</v>
      </c>
      <c r="J31" s="134">
        <v>0.1</v>
      </c>
      <c r="K31" s="135"/>
    </row>
    <row r="32" spans="1:11" ht="15.75" customHeight="1">
      <c r="A32" s="101"/>
      <c r="B32" s="101"/>
      <c r="C32" s="98"/>
      <c r="D32" s="119"/>
      <c r="E32" s="119"/>
      <c r="F32" s="48" t="s">
        <v>16</v>
      </c>
      <c r="G32" s="48">
        <v>6000</v>
      </c>
      <c r="H32" s="48">
        <v>121</v>
      </c>
      <c r="I32" s="48">
        <f t="shared" si="2"/>
        <v>726000</v>
      </c>
      <c r="J32" s="134">
        <v>0.9</v>
      </c>
      <c r="K32" s="135"/>
    </row>
    <row r="33" spans="1:11" ht="15.75" customHeight="1">
      <c r="A33" s="101"/>
      <c r="B33" s="101"/>
      <c r="C33" s="98" t="s">
        <v>24</v>
      </c>
      <c r="D33" s="119">
        <v>48</v>
      </c>
      <c r="E33" s="119"/>
      <c r="F33" s="48" t="s">
        <v>13</v>
      </c>
      <c r="G33" s="48">
        <v>8000</v>
      </c>
      <c r="H33" s="48">
        <v>5</v>
      </c>
      <c r="I33" s="48">
        <f t="shared" si="2"/>
        <v>40000</v>
      </c>
      <c r="J33" s="134">
        <v>0.1</v>
      </c>
      <c r="K33" s="135"/>
    </row>
    <row r="34" spans="1:11" ht="15.75" customHeight="1">
      <c r="A34" s="101"/>
      <c r="B34" s="101"/>
      <c r="C34" s="98"/>
      <c r="D34" s="120"/>
      <c r="E34" s="120"/>
      <c r="F34" s="51" t="s">
        <v>16</v>
      </c>
      <c r="G34" s="51">
        <v>6000</v>
      </c>
      <c r="H34" s="51">
        <v>43</v>
      </c>
      <c r="I34" s="48">
        <f t="shared" si="2"/>
        <v>258000</v>
      </c>
      <c r="J34" s="134">
        <v>0.9</v>
      </c>
      <c r="K34" s="136"/>
    </row>
    <row r="35" spans="1:11" ht="15.75" customHeight="1">
      <c r="A35" s="101"/>
      <c r="B35" s="101"/>
      <c r="C35" s="98" t="s">
        <v>25</v>
      </c>
      <c r="D35" s="119"/>
      <c r="E35" s="119"/>
      <c r="F35" s="48" t="s">
        <v>13</v>
      </c>
      <c r="G35" s="48">
        <v>8000</v>
      </c>
      <c r="H35" s="48">
        <v>2</v>
      </c>
      <c r="I35" s="48">
        <f t="shared" si="2"/>
        <v>16000</v>
      </c>
      <c r="J35" s="134">
        <v>0.1</v>
      </c>
      <c r="K35" s="136"/>
    </row>
    <row r="36" spans="1:11" ht="15.75" customHeight="1">
      <c r="A36" s="101"/>
      <c r="B36" s="101"/>
      <c r="C36" s="98"/>
      <c r="D36" s="120"/>
      <c r="E36" s="120"/>
      <c r="F36" s="51" t="s">
        <v>16</v>
      </c>
      <c r="G36" s="51">
        <v>6000</v>
      </c>
      <c r="H36" s="51">
        <v>13</v>
      </c>
      <c r="I36" s="48">
        <f t="shared" si="2"/>
        <v>78000</v>
      </c>
      <c r="J36" s="134">
        <v>0.9</v>
      </c>
      <c r="K36" s="136"/>
    </row>
    <row r="37" spans="1:11" ht="15.75" customHeight="1">
      <c r="A37" s="101"/>
      <c r="B37" s="101"/>
      <c r="C37" s="98" t="s">
        <v>27</v>
      </c>
      <c r="D37" s="119">
        <v>43</v>
      </c>
      <c r="E37" s="119"/>
      <c r="F37" s="48" t="s">
        <v>13</v>
      </c>
      <c r="G37" s="48">
        <v>8000</v>
      </c>
      <c r="H37" s="48">
        <v>5</v>
      </c>
      <c r="I37" s="48">
        <f t="shared" si="2"/>
        <v>40000</v>
      </c>
      <c r="J37" s="134">
        <v>0.1</v>
      </c>
      <c r="K37" s="136"/>
    </row>
    <row r="38" spans="1:11" ht="15.75" customHeight="1">
      <c r="A38" s="101"/>
      <c r="B38" s="101"/>
      <c r="C38" s="98"/>
      <c r="D38" s="120"/>
      <c r="E38" s="120"/>
      <c r="F38" s="51" t="s">
        <v>16</v>
      </c>
      <c r="G38" s="51">
        <v>6000</v>
      </c>
      <c r="H38" s="51">
        <v>38</v>
      </c>
      <c r="I38" s="48">
        <f t="shared" si="2"/>
        <v>228000</v>
      </c>
      <c r="J38" s="134">
        <v>0.9</v>
      </c>
      <c r="K38" s="136"/>
    </row>
    <row r="39" spans="1:11" ht="15.75" customHeight="1">
      <c r="A39" s="118"/>
      <c r="B39" s="118"/>
      <c r="C39" s="98" t="s">
        <v>28</v>
      </c>
      <c r="D39" s="119"/>
      <c r="E39" s="119"/>
      <c r="F39" s="48"/>
      <c r="G39" s="48"/>
      <c r="H39" s="48"/>
      <c r="I39" s="133">
        <f>SUM(I25:I38)</f>
        <v>3242000</v>
      </c>
      <c r="J39" s="137"/>
      <c r="K39" s="138"/>
    </row>
    <row r="40" spans="1:11" ht="15.75" customHeight="1">
      <c r="A40" s="101"/>
      <c r="B40" s="101" t="s">
        <v>30</v>
      </c>
      <c r="C40" s="98" t="s">
        <v>12</v>
      </c>
      <c r="D40" s="119"/>
      <c r="E40" s="119"/>
      <c r="F40" s="48"/>
      <c r="G40" s="48">
        <v>8000</v>
      </c>
      <c r="H40" s="48">
        <v>2</v>
      </c>
      <c r="I40" s="48">
        <f aca="true" t="shared" si="3" ref="I40:I46">G40*H40</f>
        <v>16000</v>
      </c>
      <c r="J40" s="139"/>
      <c r="K40" s="139"/>
    </row>
    <row r="41" spans="1:11" ht="15.75" customHeight="1">
      <c r="A41" s="101"/>
      <c r="B41" s="101"/>
      <c r="C41" s="98" t="s">
        <v>20</v>
      </c>
      <c r="D41" s="119"/>
      <c r="E41" s="119"/>
      <c r="F41" s="48"/>
      <c r="G41" s="48">
        <v>8000</v>
      </c>
      <c r="H41" s="48">
        <v>2</v>
      </c>
      <c r="I41" s="48">
        <f t="shared" si="3"/>
        <v>16000</v>
      </c>
      <c r="J41" s="139"/>
      <c r="K41" s="139"/>
    </row>
    <row r="42" spans="1:11" ht="15.75" customHeight="1">
      <c r="A42" s="101"/>
      <c r="B42" s="101"/>
      <c r="C42" s="98" t="s">
        <v>22</v>
      </c>
      <c r="D42" s="119"/>
      <c r="E42" s="119"/>
      <c r="F42" s="48"/>
      <c r="G42" s="48">
        <v>8000</v>
      </c>
      <c r="H42" s="48">
        <v>54</v>
      </c>
      <c r="I42" s="48">
        <f t="shared" si="3"/>
        <v>432000</v>
      </c>
      <c r="J42" s="139"/>
      <c r="K42" s="139"/>
    </row>
    <row r="43" spans="1:11" ht="15.75" customHeight="1">
      <c r="A43" s="101"/>
      <c r="B43" s="101"/>
      <c r="C43" s="121" t="s">
        <v>27</v>
      </c>
      <c r="D43" s="122"/>
      <c r="E43" s="122"/>
      <c r="F43" s="121"/>
      <c r="G43" s="48">
        <v>8000</v>
      </c>
      <c r="H43" s="123">
        <v>5</v>
      </c>
      <c r="I43" s="48">
        <f t="shared" si="3"/>
        <v>40000</v>
      </c>
      <c r="J43" s="140" t="s">
        <v>31</v>
      </c>
      <c r="K43" s="123"/>
    </row>
    <row r="44" spans="1:11" ht="15.75" customHeight="1">
      <c r="A44" s="101"/>
      <c r="B44" s="101"/>
      <c r="C44" s="98" t="s">
        <v>24</v>
      </c>
      <c r="D44" s="122"/>
      <c r="E44" s="122"/>
      <c r="F44" s="121"/>
      <c r="G44" s="48">
        <v>8000</v>
      </c>
      <c r="H44" s="123">
        <v>0</v>
      </c>
      <c r="I44" s="48">
        <f t="shared" si="3"/>
        <v>0</v>
      </c>
      <c r="J44" s="129"/>
      <c r="K44" s="123"/>
    </row>
    <row r="45" spans="1:11" ht="15.75" customHeight="1">
      <c r="A45" s="101"/>
      <c r="B45" s="101"/>
      <c r="C45" s="98" t="s">
        <v>21</v>
      </c>
      <c r="D45" s="122"/>
      <c r="E45" s="122"/>
      <c r="F45" s="121"/>
      <c r="G45" s="48">
        <v>8000</v>
      </c>
      <c r="H45" s="123">
        <v>12</v>
      </c>
      <c r="I45" s="48">
        <f t="shared" si="3"/>
        <v>96000</v>
      </c>
      <c r="J45" s="129"/>
      <c r="K45" s="123"/>
    </row>
    <row r="46" spans="1:11" ht="15.75" customHeight="1">
      <c r="A46" s="101"/>
      <c r="B46" s="101"/>
      <c r="C46" s="98" t="s">
        <v>32</v>
      </c>
      <c r="D46" s="122"/>
      <c r="E46" s="122"/>
      <c r="F46" s="121"/>
      <c r="G46" s="48">
        <v>8000</v>
      </c>
      <c r="H46" s="123">
        <v>4</v>
      </c>
      <c r="I46" s="48">
        <f t="shared" si="3"/>
        <v>32000</v>
      </c>
      <c r="J46" s="129" t="s">
        <v>33</v>
      </c>
      <c r="K46" s="123"/>
    </row>
    <row r="47" spans="1:11" ht="15.75" customHeight="1">
      <c r="A47" s="118"/>
      <c r="B47" s="118"/>
      <c r="C47" s="98" t="s">
        <v>28</v>
      </c>
      <c r="D47" s="119"/>
      <c r="E47" s="119"/>
      <c r="F47" s="48"/>
      <c r="G47" s="48"/>
      <c r="H47" s="48"/>
      <c r="I47" s="133">
        <f>SUM(I40:I46)</f>
        <v>632000</v>
      </c>
      <c r="J47" s="139"/>
      <c r="K47" s="139"/>
    </row>
    <row r="48" spans="1:11" s="95" customFormat="1" ht="15.75" customHeight="1">
      <c r="A48" s="124" t="s">
        <v>34</v>
      </c>
      <c r="B48" s="124"/>
      <c r="C48" s="124"/>
      <c r="D48" s="124"/>
      <c r="E48" s="124"/>
      <c r="F48" s="124"/>
      <c r="G48" s="124"/>
      <c r="H48" s="124"/>
      <c r="I48" s="133">
        <v>3541000</v>
      </c>
      <c r="J48" s="141"/>
      <c r="K48" s="142"/>
    </row>
  </sheetData>
  <sheetProtection/>
  <mergeCells count="46">
    <mergeCell ref="A1:K1"/>
    <mergeCell ref="J39:K39"/>
    <mergeCell ref="J47:K47"/>
    <mergeCell ref="A48:G48"/>
    <mergeCell ref="J48:K48"/>
    <mergeCell ref="A3:A24"/>
    <mergeCell ref="A25:A39"/>
    <mergeCell ref="A40:A47"/>
    <mergeCell ref="B3:B24"/>
    <mergeCell ref="B25:B39"/>
    <mergeCell ref="B40:B47"/>
    <mergeCell ref="C3:C5"/>
    <mergeCell ref="C6:C8"/>
    <mergeCell ref="C9:C11"/>
    <mergeCell ref="C12:C14"/>
    <mergeCell ref="C15:C17"/>
    <mergeCell ref="C18:C20"/>
    <mergeCell ref="C21:C23"/>
    <mergeCell ref="C25:C26"/>
    <mergeCell ref="C27:C28"/>
    <mergeCell ref="C29:C30"/>
    <mergeCell ref="C31:C32"/>
    <mergeCell ref="C33:C34"/>
    <mergeCell ref="C35:C36"/>
    <mergeCell ref="C37:C38"/>
    <mergeCell ref="D3:D5"/>
    <mergeCell ref="D6:D8"/>
    <mergeCell ref="D9:D11"/>
    <mergeCell ref="D12:D14"/>
    <mergeCell ref="D15:D17"/>
    <mergeCell ref="D18:D20"/>
    <mergeCell ref="D21:D23"/>
    <mergeCell ref="D25:D26"/>
    <mergeCell ref="D27:D28"/>
    <mergeCell ref="D29:D30"/>
    <mergeCell ref="D31:D32"/>
    <mergeCell ref="D33:D34"/>
    <mergeCell ref="D35:D36"/>
    <mergeCell ref="D37:D38"/>
    <mergeCell ref="E3:E5"/>
    <mergeCell ref="E6:E8"/>
    <mergeCell ref="E9:E11"/>
    <mergeCell ref="E12:E14"/>
    <mergeCell ref="E15:E17"/>
    <mergeCell ref="E18:E20"/>
    <mergeCell ref="E21:E23"/>
  </mergeCells>
  <printOptions/>
  <pageMargins left="0.39305555555555605" right="0.39305555555555605" top="0.39305555555555605" bottom="0.39305555555555605" header="0.313888888888889" footer="0.313888888888889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zoomScale="85" zoomScaleNormal="85" zoomScaleSheetLayoutView="100" workbookViewId="0" topLeftCell="A1">
      <selection activeCell="N13" sqref="N13"/>
    </sheetView>
  </sheetViews>
  <sheetFormatPr defaultColWidth="9.00390625" defaultRowHeight="15"/>
  <cols>
    <col min="1" max="1" width="7.7109375" style="4" customWidth="1"/>
    <col min="2" max="2" width="12.140625" style="5" customWidth="1"/>
    <col min="3" max="3" width="17.28125" style="4" customWidth="1"/>
    <col min="4" max="6" width="12.7109375" style="6" customWidth="1"/>
    <col min="7" max="10" width="12.7109375" style="4" customWidth="1"/>
    <col min="11" max="11" width="21.00390625" style="4" customWidth="1"/>
    <col min="12" max="12" width="13.28125" style="7" customWidth="1"/>
    <col min="13" max="13" width="17.7109375" style="7" customWidth="1"/>
    <col min="14" max="14" width="9.421875" style="0" bestFit="1" customWidth="1"/>
    <col min="15" max="15" width="13.140625" style="0" customWidth="1"/>
  </cols>
  <sheetData>
    <row r="1" spans="1:12" ht="46.5" customHeight="1">
      <c r="A1" s="8" t="s">
        <v>35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56"/>
    </row>
    <row r="2" spans="1:18" s="1" customFormat="1" ht="45.75" customHeight="1">
      <c r="A2" s="11" t="s">
        <v>1</v>
      </c>
      <c r="B2" s="12" t="s">
        <v>2</v>
      </c>
      <c r="C2" s="13" t="s">
        <v>3</v>
      </c>
      <c r="D2" s="14" t="s">
        <v>4</v>
      </c>
      <c r="E2" s="14" t="s">
        <v>36</v>
      </c>
      <c r="F2" s="14" t="s">
        <v>37</v>
      </c>
      <c r="G2" s="14" t="s">
        <v>2</v>
      </c>
      <c r="H2" s="14" t="s">
        <v>6</v>
      </c>
      <c r="I2" s="14" t="s">
        <v>38</v>
      </c>
      <c r="J2" s="57" t="s">
        <v>39</v>
      </c>
      <c r="K2" s="58" t="s">
        <v>9</v>
      </c>
      <c r="L2" s="59" t="s">
        <v>10</v>
      </c>
      <c r="M2" s="60"/>
      <c r="P2" s="60"/>
      <c r="Q2" s="60"/>
      <c r="R2" s="60"/>
    </row>
    <row r="3" spans="1:18" s="2" customFormat="1" ht="24.75" customHeight="1">
      <c r="A3" s="15">
        <v>2019</v>
      </c>
      <c r="B3" s="16" t="s">
        <v>11</v>
      </c>
      <c r="C3" s="17" t="s">
        <v>40</v>
      </c>
      <c r="D3" s="18"/>
      <c r="E3" s="18"/>
      <c r="F3" s="19"/>
      <c r="G3" s="20" t="s">
        <v>13</v>
      </c>
      <c r="H3" s="20">
        <v>7000</v>
      </c>
      <c r="I3" s="20"/>
      <c r="J3" s="61"/>
      <c r="K3" s="62" t="s">
        <v>14</v>
      </c>
      <c r="L3" s="63"/>
      <c r="M3" s="64"/>
      <c r="P3" s="65"/>
      <c r="Q3" s="64"/>
      <c r="R3" s="64"/>
    </row>
    <row r="4" spans="1:18" s="2" customFormat="1" ht="24.75" customHeight="1">
      <c r="A4" s="21"/>
      <c r="B4" s="22"/>
      <c r="C4" s="17"/>
      <c r="D4" s="18"/>
      <c r="E4" s="18"/>
      <c r="F4" s="19"/>
      <c r="G4" s="23" t="s">
        <v>16</v>
      </c>
      <c r="H4" s="23">
        <v>6000</v>
      </c>
      <c r="I4" s="23"/>
      <c r="J4" s="66"/>
      <c r="K4" s="67" t="s">
        <v>17</v>
      </c>
      <c r="L4" s="63"/>
      <c r="M4" s="64"/>
      <c r="P4" s="64"/>
      <c r="Q4" s="64"/>
      <c r="R4" s="64"/>
    </row>
    <row r="5" spans="1:18" s="2" customFormat="1" ht="24.75" customHeight="1">
      <c r="A5" s="21"/>
      <c r="B5" s="22"/>
      <c r="C5" s="24"/>
      <c r="D5" s="25"/>
      <c r="E5" s="25"/>
      <c r="F5" s="26"/>
      <c r="G5" s="27" t="s">
        <v>18</v>
      </c>
      <c r="H5" s="27">
        <v>5000</v>
      </c>
      <c r="I5" s="27"/>
      <c r="J5" s="68"/>
      <c r="K5" s="69" t="s">
        <v>19</v>
      </c>
      <c r="L5" s="63"/>
      <c r="M5" s="64"/>
      <c r="P5" s="64"/>
      <c r="Q5" s="64"/>
      <c r="R5" s="64"/>
    </row>
    <row r="6" spans="1:13" s="2" customFormat="1" ht="24.75" customHeight="1">
      <c r="A6" s="21"/>
      <c r="B6" s="22"/>
      <c r="C6" s="28" t="s">
        <v>41</v>
      </c>
      <c r="D6" s="29"/>
      <c r="E6" s="29"/>
      <c r="F6" s="30"/>
      <c r="G6" s="31" t="s">
        <v>13</v>
      </c>
      <c r="H6" s="31">
        <v>7000</v>
      </c>
      <c r="I6" s="31"/>
      <c r="J6" s="70"/>
      <c r="K6" s="71" t="s">
        <v>14</v>
      </c>
      <c r="L6" s="72"/>
      <c r="M6" s="64"/>
    </row>
    <row r="7" spans="1:13" s="2" customFormat="1" ht="24.75" customHeight="1">
      <c r="A7" s="21"/>
      <c r="B7" s="22"/>
      <c r="C7" s="17"/>
      <c r="D7" s="18"/>
      <c r="E7" s="18"/>
      <c r="F7" s="19"/>
      <c r="G7" s="23" t="s">
        <v>16</v>
      </c>
      <c r="H7" s="23">
        <v>6000</v>
      </c>
      <c r="I7" s="23"/>
      <c r="J7" s="66"/>
      <c r="K7" s="67" t="s">
        <v>17</v>
      </c>
      <c r="L7" s="63"/>
      <c r="M7" s="64"/>
    </row>
    <row r="8" spans="1:13" s="2" customFormat="1" ht="24.75" customHeight="1">
      <c r="A8" s="21"/>
      <c r="B8" s="22"/>
      <c r="C8" s="24"/>
      <c r="D8" s="25"/>
      <c r="E8" s="25"/>
      <c r="F8" s="26"/>
      <c r="G8" s="27" t="s">
        <v>18</v>
      </c>
      <c r="H8" s="27">
        <v>5000</v>
      </c>
      <c r="I8" s="27"/>
      <c r="J8" s="68"/>
      <c r="K8" s="69" t="s">
        <v>19</v>
      </c>
      <c r="L8" s="73"/>
      <c r="M8" s="64"/>
    </row>
    <row r="9" spans="1:13" s="2" customFormat="1" ht="24.75" customHeight="1">
      <c r="A9" s="21"/>
      <c r="B9" s="22"/>
      <c r="C9" s="28" t="s">
        <v>42</v>
      </c>
      <c r="D9" s="29"/>
      <c r="E9" s="29"/>
      <c r="F9" s="30"/>
      <c r="G9" s="31" t="s">
        <v>13</v>
      </c>
      <c r="H9" s="31">
        <v>7000</v>
      </c>
      <c r="I9" s="31"/>
      <c r="J9" s="70"/>
      <c r="K9" s="71" t="s">
        <v>14</v>
      </c>
      <c r="L9" s="72"/>
      <c r="M9" s="64"/>
    </row>
    <row r="10" spans="1:13" s="2" customFormat="1" ht="24.75" customHeight="1">
      <c r="A10" s="21"/>
      <c r="B10" s="22"/>
      <c r="C10" s="17"/>
      <c r="D10" s="18"/>
      <c r="E10" s="18"/>
      <c r="F10" s="19"/>
      <c r="G10" s="23" t="s">
        <v>16</v>
      </c>
      <c r="H10" s="23">
        <v>6000</v>
      </c>
      <c r="I10" s="23"/>
      <c r="J10" s="66"/>
      <c r="K10" s="67" t="s">
        <v>17</v>
      </c>
      <c r="L10" s="63"/>
      <c r="M10" s="64"/>
    </row>
    <row r="11" spans="1:13" s="2" customFormat="1" ht="24.75" customHeight="1">
      <c r="A11" s="21"/>
      <c r="B11" s="22"/>
      <c r="C11" s="24"/>
      <c r="D11" s="25"/>
      <c r="E11" s="25"/>
      <c r="F11" s="26"/>
      <c r="G11" s="27" t="s">
        <v>18</v>
      </c>
      <c r="H11" s="27">
        <v>5000</v>
      </c>
      <c r="I11" s="27"/>
      <c r="J11" s="68"/>
      <c r="K11" s="69" t="s">
        <v>19</v>
      </c>
      <c r="L11" s="73"/>
      <c r="M11" s="64"/>
    </row>
    <row r="12" spans="1:13" s="2" customFormat="1" ht="24.75" customHeight="1">
      <c r="A12" s="21"/>
      <c r="B12" s="22"/>
      <c r="C12" s="28" t="s">
        <v>43</v>
      </c>
      <c r="D12" s="32"/>
      <c r="E12" s="33"/>
      <c r="F12" s="30"/>
      <c r="G12" s="31" t="s">
        <v>13</v>
      </c>
      <c r="H12" s="31">
        <v>7000</v>
      </c>
      <c r="I12" s="31"/>
      <c r="J12" s="70"/>
      <c r="K12" s="71" t="s">
        <v>14</v>
      </c>
      <c r="L12" s="72"/>
      <c r="M12" s="64"/>
    </row>
    <row r="13" spans="1:13" s="2" customFormat="1" ht="24.75" customHeight="1">
      <c r="A13" s="21"/>
      <c r="B13" s="22"/>
      <c r="C13" s="17"/>
      <c r="D13" s="34"/>
      <c r="E13" s="35"/>
      <c r="F13" s="19"/>
      <c r="G13" s="23" t="s">
        <v>16</v>
      </c>
      <c r="H13" s="23">
        <v>6000</v>
      </c>
      <c r="I13" s="23"/>
      <c r="J13" s="66"/>
      <c r="K13" s="67" t="s">
        <v>17</v>
      </c>
      <c r="L13" s="63"/>
      <c r="M13" s="64"/>
    </row>
    <row r="14" spans="1:13" s="3" customFormat="1" ht="24.75" customHeight="1">
      <c r="A14" s="36"/>
      <c r="B14" s="37"/>
      <c r="C14" s="38"/>
      <c r="D14" s="39"/>
      <c r="E14" s="40"/>
      <c r="F14" s="26"/>
      <c r="G14" s="41" t="s">
        <v>18</v>
      </c>
      <c r="H14" s="41">
        <v>5000</v>
      </c>
      <c r="I14" s="27"/>
      <c r="J14" s="74"/>
      <c r="K14" s="75" t="s">
        <v>19</v>
      </c>
      <c r="L14" s="76"/>
      <c r="M14" s="77"/>
    </row>
    <row r="15" spans="1:13" s="2" customFormat="1" ht="24.75" customHeight="1">
      <c r="A15" s="21"/>
      <c r="B15" s="22"/>
      <c r="C15" s="28" t="s">
        <v>44</v>
      </c>
      <c r="D15" s="29"/>
      <c r="E15" s="29"/>
      <c r="F15" s="30"/>
      <c r="G15" s="31" t="s">
        <v>13</v>
      </c>
      <c r="H15" s="31">
        <v>7000</v>
      </c>
      <c r="I15" s="31"/>
      <c r="J15" s="70"/>
      <c r="K15" s="71" t="s">
        <v>14</v>
      </c>
      <c r="L15" s="78"/>
      <c r="M15" s="64"/>
    </row>
    <row r="16" spans="1:13" s="2" customFormat="1" ht="24.75" customHeight="1">
      <c r="A16" s="21"/>
      <c r="B16" s="22"/>
      <c r="C16" s="17"/>
      <c r="D16" s="18"/>
      <c r="E16" s="18"/>
      <c r="F16" s="19"/>
      <c r="G16" s="23" t="s">
        <v>16</v>
      </c>
      <c r="H16" s="23">
        <v>6000</v>
      </c>
      <c r="I16" s="23"/>
      <c r="J16" s="66"/>
      <c r="K16" s="67" t="s">
        <v>17</v>
      </c>
      <c r="L16" s="79"/>
      <c r="M16" s="64"/>
    </row>
    <row r="17" spans="1:13" s="2" customFormat="1" ht="24.75" customHeight="1">
      <c r="A17" s="21"/>
      <c r="B17" s="22"/>
      <c r="C17" s="24"/>
      <c r="D17" s="25"/>
      <c r="E17" s="25"/>
      <c r="F17" s="26"/>
      <c r="G17" s="27" t="s">
        <v>18</v>
      </c>
      <c r="H17" s="27">
        <v>5000</v>
      </c>
      <c r="I17" s="27"/>
      <c r="J17" s="68"/>
      <c r="K17" s="69" t="s">
        <v>19</v>
      </c>
      <c r="L17" s="80"/>
      <c r="M17" s="64"/>
    </row>
    <row r="18" spans="1:13" s="2" customFormat="1" ht="24.75" customHeight="1">
      <c r="A18" s="21"/>
      <c r="B18" s="22"/>
      <c r="C18" s="42" t="s">
        <v>45</v>
      </c>
      <c r="D18" s="29"/>
      <c r="E18" s="29"/>
      <c r="F18" s="30"/>
      <c r="G18" s="31" t="s">
        <v>13</v>
      </c>
      <c r="H18" s="31">
        <v>7000</v>
      </c>
      <c r="I18" s="81"/>
      <c r="J18" s="70"/>
      <c r="K18" s="71" t="s">
        <v>14</v>
      </c>
      <c r="L18" s="82"/>
      <c r="M18" s="64"/>
    </row>
    <row r="19" spans="1:13" s="2" customFormat="1" ht="24.75" customHeight="1">
      <c r="A19" s="21"/>
      <c r="B19" s="22"/>
      <c r="C19" s="43"/>
      <c r="D19" s="18"/>
      <c r="E19" s="18"/>
      <c r="F19" s="19"/>
      <c r="G19" s="23" t="s">
        <v>16</v>
      </c>
      <c r="H19" s="23">
        <v>6000</v>
      </c>
      <c r="I19" s="83"/>
      <c r="J19" s="66"/>
      <c r="K19" s="67" t="s">
        <v>17</v>
      </c>
      <c r="L19" s="82"/>
      <c r="M19" s="64"/>
    </row>
    <row r="20" spans="1:12" ht="24.75" customHeight="1">
      <c r="A20" s="44"/>
      <c r="B20" s="45"/>
      <c r="C20" s="43"/>
      <c r="D20" s="25"/>
      <c r="E20" s="25"/>
      <c r="F20" s="26"/>
      <c r="G20" s="46" t="s">
        <v>18</v>
      </c>
      <c r="H20" s="46">
        <v>5000</v>
      </c>
      <c r="I20" s="41"/>
      <c r="J20" s="84"/>
      <c r="K20" s="85" t="s">
        <v>19</v>
      </c>
      <c r="L20" s="82"/>
    </row>
    <row r="21" spans="1:12" ht="24.75" customHeight="1">
      <c r="A21" s="44"/>
      <c r="B21" s="45"/>
      <c r="C21" s="42" t="s">
        <v>32</v>
      </c>
      <c r="D21" s="29"/>
      <c r="E21" s="29"/>
      <c r="F21" s="30"/>
      <c r="G21" s="47" t="s">
        <v>13</v>
      </c>
      <c r="H21" s="47">
        <v>7000</v>
      </c>
      <c r="I21" s="47"/>
      <c r="J21" s="86"/>
      <c r="K21" s="87" t="s">
        <v>14</v>
      </c>
      <c r="L21" s="72"/>
    </row>
    <row r="22" spans="1:12" ht="24.75" customHeight="1">
      <c r="A22" s="44"/>
      <c r="B22" s="45"/>
      <c r="C22" s="43"/>
      <c r="D22" s="18"/>
      <c r="E22" s="18"/>
      <c r="F22" s="19"/>
      <c r="G22" s="48" t="s">
        <v>16</v>
      </c>
      <c r="H22" s="48">
        <v>6000</v>
      </c>
      <c r="I22" s="48"/>
      <c r="J22" s="88"/>
      <c r="K22" s="89" t="s">
        <v>17</v>
      </c>
      <c r="L22" s="63"/>
    </row>
    <row r="23" spans="1:12" ht="24.75" customHeight="1">
      <c r="A23" s="49"/>
      <c r="B23" s="50"/>
      <c r="C23" s="43"/>
      <c r="D23" s="18"/>
      <c r="E23" s="18"/>
      <c r="F23" s="19"/>
      <c r="G23" s="51" t="s">
        <v>18</v>
      </c>
      <c r="H23" s="51">
        <v>5000</v>
      </c>
      <c r="I23" s="51"/>
      <c r="J23" s="90"/>
      <c r="K23" s="91" t="s">
        <v>19</v>
      </c>
      <c r="L23" s="63"/>
    </row>
    <row r="24" spans="1:12" ht="34.5" customHeight="1">
      <c r="A24" s="52" t="s">
        <v>46</v>
      </c>
      <c r="B24" s="53"/>
      <c r="C24" s="54"/>
      <c r="D24" s="55"/>
      <c r="E24" s="55"/>
      <c r="F24" s="55"/>
      <c r="G24" s="55"/>
      <c r="H24" s="55"/>
      <c r="I24" s="55"/>
      <c r="J24" s="92"/>
      <c r="K24" s="93"/>
      <c r="L24" s="94"/>
    </row>
  </sheetData>
  <sheetProtection/>
  <mergeCells count="39">
    <mergeCell ref="A1:L1"/>
    <mergeCell ref="A24:C24"/>
    <mergeCell ref="A3:A23"/>
    <mergeCell ref="B3:B23"/>
    <mergeCell ref="C3:C5"/>
    <mergeCell ref="C6:C8"/>
    <mergeCell ref="C9:C11"/>
    <mergeCell ref="C12:C14"/>
    <mergeCell ref="C15:C17"/>
    <mergeCell ref="C18:C20"/>
    <mergeCell ref="C21:C23"/>
    <mergeCell ref="D3:D5"/>
    <mergeCell ref="D6:D8"/>
    <mergeCell ref="D9:D11"/>
    <mergeCell ref="D12:D14"/>
    <mergeCell ref="D15:D17"/>
    <mergeCell ref="D18:D20"/>
    <mergeCell ref="D21:D23"/>
    <mergeCell ref="E3:E5"/>
    <mergeCell ref="E6:E8"/>
    <mergeCell ref="E9:E11"/>
    <mergeCell ref="E12:E14"/>
    <mergeCell ref="E15:E17"/>
    <mergeCell ref="E18:E20"/>
    <mergeCell ref="E21:E23"/>
    <mergeCell ref="F3:F5"/>
    <mergeCell ref="F6:F8"/>
    <mergeCell ref="F9:F11"/>
    <mergeCell ref="F12:F14"/>
    <mergeCell ref="F15:F17"/>
    <mergeCell ref="F18:F20"/>
    <mergeCell ref="F21:F23"/>
    <mergeCell ref="L3:L5"/>
    <mergeCell ref="L6:L8"/>
    <mergeCell ref="L9:L11"/>
    <mergeCell ref="L12:L14"/>
    <mergeCell ref="L15:L17"/>
    <mergeCell ref="L18:L20"/>
    <mergeCell ref="L21:L23"/>
  </mergeCells>
  <printOptions/>
  <pageMargins left="0.275" right="0.236111111111111" top="0.118055555555556" bottom="0.0388888888888889" header="0.0784722222222222" footer="0"/>
  <pageSetup fitToHeight="0" fitToWidth="1" horizontalDpi="200" verticalDpi="200" orientation="landscape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陈明凤</cp:lastModifiedBy>
  <dcterms:created xsi:type="dcterms:W3CDTF">2006-09-13T11:21:00Z</dcterms:created>
  <dcterms:modified xsi:type="dcterms:W3CDTF">2023-04-23T02:14:30Z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 linkTarget="0">
    <vt:lpwstr>11</vt:lpwstr>
  </property>
  <property fmtid="{D5CDD505-2E9C-101B-9397-08002B2CF9AE}" pid="5" name="I">
    <vt:lpwstr>316256C2042C436E834D4231C44C3D3F</vt:lpwstr>
  </property>
</Properties>
</file>